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qtr results 31.03.2014" sheetId="1" r:id="rId1"/>
    <sheet name="Statement of Assets and Liabili" sheetId="3" r:id="rId2"/>
  </sheets>
  <calcPr calcId="124519"/>
</workbook>
</file>

<file path=xl/calcChain.xml><?xml version="1.0" encoding="utf-8"?>
<calcChain xmlns="http://schemas.openxmlformats.org/spreadsheetml/2006/main">
  <c r="E19" i="1"/>
  <c r="H19"/>
  <c r="G19"/>
  <c r="G11"/>
</calcChain>
</file>

<file path=xl/sharedStrings.xml><?xml version="1.0" encoding="utf-8"?>
<sst xmlns="http://schemas.openxmlformats.org/spreadsheetml/2006/main" count="123" uniqueCount="104">
  <si>
    <t>S.no</t>
  </si>
  <si>
    <t>Particulars</t>
  </si>
  <si>
    <t>Quarter Ended</t>
  </si>
  <si>
    <t>Year Ended</t>
  </si>
  <si>
    <t>Total income from Operations (net)</t>
  </si>
  <si>
    <t>Total Expenses</t>
  </si>
  <si>
    <t xml:space="preserve">Profit / (Loss) from ordinary activities before tax (7 + 8) </t>
  </si>
  <si>
    <t>Tax expense</t>
  </si>
  <si>
    <t xml:space="preserve"> Net Profit / (Loss) for the period </t>
  </si>
  <si>
    <t xml:space="preserve">Reserve excluding Revaluation Reserves as per balance sheet of previous accounting year </t>
  </si>
  <si>
    <t xml:space="preserve">Profit / (Loss) from operations before other income finance costs and exceptional items (1-2) </t>
  </si>
  <si>
    <t xml:space="preserve">Other Income </t>
  </si>
  <si>
    <t xml:space="preserve">Profit / (Loss) from ordinary activities before finance costs and exceptional items (3 + 4) </t>
  </si>
  <si>
    <t xml:space="preserve">Finance Costs </t>
  </si>
  <si>
    <t>Profit / (Loss) from ordinary activities after finance costs but before exceptional items (5 + 6)</t>
  </si>
  <si>
    <t>Exceptional Items</t>
  </si>
  <si>
    <t xml:space="preserve">Promoters and Promoter Group Shareholding **  </t>
  </si>
  <si>
    <t>S.No</t>
  </si>
  <si>
    <t>B INVESTOR COMPLAINTS</t>
  </si>
  <si>
    <t>Pending at the beginning of the quarter</t>
  </si>
  <si>
    <t>Received during the quarter</t>
  </si>
  <si>
    <t>Disposed of during the quarter</t>
  </si>
  <si>
    <t xml:space="preserve"> Extraordinary items (net of tax expense) </t>
  </si>
  <si>
    <t xml:space="preserve">Income from Operations                                                                                      </t>
  </si>
  <si>
    <t xml:space="preserve">(a) Net Sales/Income from Operations (Net of excise duty)  </t>
  </si>
  <si>
    <t xml:space="preserve">(b) Other Operating Income </t>
  </si>
  <si>
    <t xml:space="preserve">Expenses </t>
  </si>
  <si>
    <t xml:space="preserve">(a) Cost of Materials consumed </t>
  </si>
  <si>
    <t xml:space="preserve">(b) Purchase of stock-in-trade </t>
  </si>
  <si>
    <t xml:space="preserve">(c) Changes in inventories of finished goods, work-in-progress and stockin-trade  </t>
  </si>
  <si>
    <t xml:space="preserve">(d) Employee benefits expense </t>
  </si>
  <si>
    <t xml:space="preserve">(e)Depreciation and amortisation </t>
  </si>
  <si>
    <t>(f)Other expenses</t>
  </si>
  <si>
    <t xml:space="preserve">(a) Basic    </t>
  </si>
  <si>
    <t>(b) Diluted</t>
  </si>
  <si>
    <t xml:space="preserve">(a) Basic  </t>
  </si>
  <si>
    <t>Face Value of the Share shall be indicated</t>
  </si>
  <si>
    <t xml:space="preserve"> Paid-up equity share capital </t>
  </si>
  <si>
    <t>-</t>
  </si>
  <si>
    <t xml:space="preserve">Net Profit / (Loss) from ordinary activities after tax (9 - 10) </t>
  </si>
  <si>
    <t xml:space="preserve">Public Shareholding </t>
  </si>
  <si>
    <t xml:space="preserve">a) Pledged/ Encumbered  </t>
  </si>
  <si>
    <t xml:space="preserve">b) Non-Encumbered    </t>
  </si>
  <si>
    <t xml:space="preserve">   Percentage of shareholding </t>
  </si>
  <si>
    <t xml:space="preserve">         Number of Shares</t>
  </si>
  <si>
    <t xml:space="preserve">          Percentage of shares (as a % of the total share capital of the                           company) </t>
  </si>
  <si>
    <t xml:space="preserve">         Number of Shares </t>
  </si>
  <si>
    <t xml:space="preserve">         Percentage of shares (as a % of the total shareholding of promoter and promoter group) </t>
  </si>
  <si>
    <t xml:space="preserve">         Percentage of shares (as a % of the total share capital of the company)</t>
  </si>
  <si>
    <t xml:space="preserve">   Number of Shares</t>
  </si>
  <si>
    <t xml:space="preserve">Remaining unresolved at the end of the quarter </t>
  </si>
  <si>
    <t xml:space="preserve">i Earnings Per Share (before extraordinary items):                                                                                                                                                                                                                         </t>
  </si>
  <si>
    <t xml:space="preserve">ii Earnings Per Share (after extraordinary items):                                                                                                                   </t>
  </si>
  <si>
    <t xml:space="preserve">         Percentage of shares (as a % of the total shareholding of  promoter and promoter group) </t>
  </si>
  <si>
    <t>31/03/2013 Audited</t>
  </si>
  <si>
    <t xml:space="preserve">ACE STONE CRAFT LIMITED </t>
  </si>
  <si>
    <t>Regd. Office:- C/o Jugal kishore Moda, Sanjay Textile, Naya Sarak, infront of day night medical, Cuttack, Orissa-753002</t>
  </si>
  <si>
    <t>Part II</t>
  </si>
  <si>
    <t>Notes:</t>
  </si>
  <si>
    <t>The operation of the Company is considered as a single segment, hence segment reporting as defined in accounting Standard 17 is not applicable.</t>
  </si>
  <si>
    <t>Previous year/quarter figures have been regrouped /rearranged wherever found necessary.</t>
  </si>
  <si>
    <t>Place : New Delhi</t>
  </si>
  <si>
    <r>
      <t xml:space="preserve">For and on behalf of                                                   </t>
    </r>
    <r>
      <rPr>
        <b/>
        <sz val="13"/>
        <color theme="1"/>
        <rFont val="Times New Roman"/>
        <family val="1"/>
      </rPr>
      <t>Ace Stone Craft Ltd.</t>
    </r>
  </si>
  <si>
    <t>31/12/2013 Unaudited</t>
  </si>
  <si>
    <t>NIL</t>
  </si>
  <si>
    <t>Anil Arya</t>
  </si>
  <si>
    <t xml:space="preserve">                   Director</t>
  </si>
  <si>
    <t>Sd\-</t>
  </si>
  <si>
    <r>
      <t>CIN:-</t>
    </r>
    <r>
      <rPr>
        <sz val="11"/>
        <color theme="1"/>
        <rFont val="Calibri"/>
        <family val="2"/>
        <scheme val="minor"/>
      </rPr>
      <t xml:space="preserve"> </t>
    </r>
    <r>
      <rPr>
        <u/>
        <sz val="8"/>
        <color theme="1"/>
        <rFont val="Times New Roman"/>
        <family val="1"/>
      </rPr>
      <t>L26994OR1992PLC003022</t>
    </r>
  </si>
  <si>
    <t>31/03/2014 Audited</t>
  </si>
  <si>
    <t>Date : 14.08.2014</t>
  </si>
  <si>
    <t>The above results have been taken on record on , 14 August, 2014</t>
  </si>
  <si>
    <t>Audited Financial Results for the financial year ended 31.03.2014</t>
  </si>
  <si>
    <t>ACE STONE CRAFT LIMITED</t>
  </si>
  <si>
    <t>Share Capital</t>
  </si>
  <si>
    <t>Reserves and surplus</t>
  </si>
  <si>
    <t>Short Term Borrowings</t>
  </si>
  <si>
    <t>Trade Payables</t>
  </si>
  <si>
    <t>Other current liabilities</t>
  </si>
  <si>
    <t>Short-term provisions</t>
  </si>
  <si>
    <t>Non Current Investments</t>
  </si>
  <si>
    <t>Inventories</t>
  </si>
  <si>
    <t>Trade Receivables</t>
  </si>
  <si>
    <t>Cash and Cash Equivalents</t>
  </si>
  <si>
    <t>Short Term Loans and Advances</t>
  </si>
  <si>
    <t>Other Current Assets</t>
  </si>
  <si>
    <t xml:space="preserve">CIN : L26994OR1992PLC003022   </t>
  </si>
  <si>
    <t xml:space="preserve">C/O MR. JUGAL KISHORE MODA, SANJAY TEXTILE, NAYA SARAK, INFRONT OF DAY NIGHT MEDICAL,CUTTACK,ORISSA-753002 </t>
  </si>
  <si>
    <t xml:space="preserve"> BALANCE SHEET AS AT 31st MARCH, 2014 </t>
  </si>
  <si>
    <t xml:space="preserve"> ( Amount in Rs.) </t>
  </si>
  <si>
    <t xml:space="preserve"> Particulars </t>
  </si>
  <si>
    <t xml:space="preserve">  Note No. </t>
  </si>
  <si>
    <t xml:space="preserve"> EQUITY AND LIABILITIES </t>
  </si>
  <si>
    <t xml:space="preserve"> Shareholders’ funds </t>
  </si>
  <si>
    <t xml:space="preserve"> Current liabilities </t>
  </si>
  <si>
    <t xml:space="preserve">                                         -   </t>
  </si>
  <si>
    <t xml:space="preserve">                                           -   </t>
  </si>
  <si>
    <t xml:space="preserve"> Total </t>
  </si>
  <si>
    <t xml:space="preserve"> ASSETS </t>
  </si>
  <si>
    <t xml:space="preserve"> Non Current Assets </t>
  </si>
  <si>
    <t xml:space="preserve"> Current assets </t>
  </si>
  <si>
    <t xml:space="preserve"> As at 31.03.2014 (Audited) </t>
  </si>
  <si>
    <t xml:space="preserve"> As at 31.03.2013 (Audited)</t>
  </si>
  <si>
    <t>Selected information for the Financial Year ended 31.03.2014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</si>
</sst>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u/>
      <sz val="26"/>
      <color theme="1"/>
      <name val="Times New Roman"/>
      <family val="1"/>
    </font>
    <font>
      <b/>
      <sz val="8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1" fontId="5" fillId="0" borderId="1" xfId="0" applyNumberFormat="1" applyFont="1" applyFill="1" applyBorder="1" applyAlignment="1">
      <alignment horizontal="center"/>
    </xf>
    <xf numFmtId="0" fontId="3" fillId="0" borderId="9" xfId="0" applyFont="1" applyBorder="1"/>
    <xf numFmtId="0" fontId="4" fillId="0" borderId="9" xfId="0" applyFont="1" applyBorder="1" applyAlignment="1">
      <alignment horizontal="center"/>
    </xf>
    <xf numFmtId="14" fontId="3" fillId="0" borderId="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 applyAlignment="1">
      <alignment horizontal="left" vertical="top" wrapText="1"/>
    </xf>
    <xf numFmtId="0" fontId="3" fillId="0" borderId="1" xfId="0" applyFont="1" applyFill="1" applyBorder="1"/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fill" vertical="top" wrapText="1"/>
    </xf>
    <xf numFmtId="9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6" xfId="0" applyFont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3" xfId="0" applyFont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3" fillId="0" borderId="13" xfId="0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vertical="top"/>
    </xf>
    <xf numFmtId="0" fontId="3" fillId="0" borderId="10" xfId="0" applyFont="1" applyBorder="1"/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3" fillId="0" borderId="5" xfId="0" applyFont="1" applyFill="1" applyBorder="1"/>
    <xf numFmtId="0" fontId="9" fillId="0" borderId="0" xfId="0" applyFont="1"/>
    <xf numFmtId="0" fontId="5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6" fillId="0" borderId="0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4" fillId="0" borderId="9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 applyAlignment="1">
      <alignment vertical="top"/>
    </xf>
    <xf numFmtId="1" fontId="1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Alignment="1">
      <alignment horizontal="justify"/>
    </xf>
    <xf numFmtId="0" fontId="7" fillId="0" borderId="16" xfId="0" applyFont="1" applyBorder="1"/>
    <xf numFmtId="3" fontId="7" fillId="0" borderId="16" xfId="0" applyNumberFormat="1" applyFont="1" applyBorder="1"/>
    <xf numFmtId="3" fontId="17" fillId="0" borderId="14" xfId="0" applyNumberFormat="1" applyFont="1" applyBorder="1"/>
    <xf numFmtId="0" fontId="6" fillId="0" borderId="2" xfId="0" applyFont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/>
    <xf numFmtId="0" fontId="3" fillId="0" borderId="5" xfId="0" applyFont="1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3" fontId="7" fillId="0" borderId="20" xfId="0" applyNumberFormat="1" applyFont="1" applyBorder="1"/>
    <xf numFmtId="3" fontId="17" fillId="0" borderId="17" xfId="0" applyNumberFormat="1" applyFont="1" applyBorder="1"/>
    <xf numFmtId="3" fontId="7" fillId="0" borderId="15" xfId="0" applyNumberFormat="1" applyFont="1" applyBorder="1"/>
    <xf numFmtId="0" fontId="7" fillId="0" borderId="15" xfId="0" applyFont="1" applyBorder="1"/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3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0" fontId="17" fillId="0" borderId="13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13" xfId="0" applyFont="1" applyBorder="1"/>
    <xf numFmtId="3" fontId="7" fillId="0" borderId="26" xfId="0" applyNumberFormat="1" applyFont="1" applyBorder="1"/>
    <xf numFmtId="3" fontId="7" fillId="0" borderId="27" xfId="0" applyNumberFormat="1" applyFont="1" applyBorder="1"/>
    <xf numFmtId="3" fontId="17" fillId="0" borderId="28" xfId="0" applyNumberFormat="1" applyFont="1" applyBorder="1"/>
    <xf numFmtId="0" fontId="17" fillId="0" borderId="10" xfId="0" applyFont="1" applyBorder="1"/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3" fontId="17" fillId="0" borderId="31" xfId="0" applyNumberFormat="1" applyFont="1" applyBorder="1"/>
    <xf numFmtId="3" fontId="17" fillId="0" borderId="32" xfId="0" applyNumberFormat="1" applyFont="1" applyBorder="1"/>
    <xf numFmtId="3" fontId="17" fillId="0" borderId="3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"/>
  <sheetViews>
    <sheetView tabSelected="1" topLeftCell="B32" zoomScale="90" zoomScaleNormal="90" workbookViewId="0">
      <selection activeCell="C41" sqref="C41:I75"/>
    </sheetView>
  </sheetViews>
  <sheetFormatPr defaultRowHeight="15"/>
  <cols>
    <col min="3" max="3" width="5.140625" customWidth="1"/>
    <col min="4" max="4" width="59.140625" customWidth="1"/>
    <col min="5" max="5" width="13.28515625" customWidth="1"/>
    <col min="6" max="6" width="13.140625" customWidth="1"/>
    <col min="7" max="9" width="12.85546875" customWidth="1"/>
    <col min="10" max="10" width="11.85546875" customWidth="1"/>
  </cols>
  <sheetData>
    <row r="1" spans="1:10" ht="33" customHeight="1">
      <c r="A1" s="3"/>
      <c r="B1" s="3"/>
      <c r="C1" s="3"/>
      <c r="D1" s="100" t="s">
        <v>55</v>
      </c>
      <c r="E1" s="101"/>
      <c r="F1" s="101"/>
      <c r="G1" s="101"/>
      <c r="H1" s="101"/>
      <c r="I1" s="101"/>
    </row>
    <row r="2" spans="1:10">
      <c r="A2" s="3"/>
      <c r="B2" s="3"/>
      <c r="C2" s="3"/>
      <c r="D2" s="102" t="s">
        <v>56</v>
      </c>
      <c r="E2" s="103"/>
      <c r="F2" s="103"/>
      <c r="G2" s="103"/>
      <c r="H2" s="103"/>
      <c r="I2" s="103"/>
      <c r="J2" s="103"/>
    </row>
    <row r="3" spans="1:10">
      <c r="A3" s="3"/>
      <c r="B3" s="3"/>
      <c r="C3" s="3"/>
      <c r="D3" s="80" t="s">
        <v>68</v>
      </c>
      <c r="E3" s="2"/>
      <c r="F3" s="1"/>
      <c r="G3" s="1"/>
      <c r="H3" s="1"/>
      <c r="I3" s="1"/>
    </row>
    <row r="4" spans="1:10" ht="20.25">
      <c r="C4" s="4"/>
      <c r="D4" s="104" t="s">
        <v>72</v>
      </c>
      <c r="E4" s="105"/>
      <c r="F4" s="105"/>
      <c r="G4" s="105"/>
      <c r="H4" s="105"/>
      <c r="I4" s="105"/>
    </row>
    <row r="5" spans="1:10" ht="18.75">
      <c r="C5" s="5"/>
      <c r="D5" s="5"/>
      <c r="E5" s="5"/>
      <c r="F5" s="5"/>
      <c r="G5" s="48"/>
      <c r="H5" s="48"/>
      <c r="I5" s="48"/>
    </row>
    <row r="6" spans="1:10" ht="22.5" customHeight="1">
      <c r="C6" s="106" t="s">
        <v>17</v>
      </c>
      <c r="D6" s="96" t="s">
        <v>1</v>
      </c>
      <c r="E6" s="97" t="s">
        <v>2</v>
      </c>
      <c r="F6" s="97"/>
      <c r="G6" s="97"/>
      <c r="H6" s="67" t="s">
        <v>3</v>
      </c>
      <c r="I6" s="67" t="s">
        <v>3</v>
      </c>
    </row>
    <row r="7" spans="1:10" ht="34.5" customHeight="1">
      <c r="C7" s="106"/>
      <c r="D7" s="96"/>
      <c r="E7" s="51" t="s">
        <v>69</v>
      </c>
      <c r="F7" s="51" t="s">
        <v>63</v>
      </c>
      <c r="G7" s="69" t="s">
        <v>54</v>
      </c>
      <c r="H7" s="70" t="s">
        <v>69</v>
      </c>
      <c r="I7" s="70" t="s">
        <v>54</v>
      </c>
    </row>
    <row r="8" spans="1:10" ht="16.5">
      <c r="C8" s="9">
        <v>1</v>
      </c>
      <c r="D8" s="9" t="s">
        <v>23</v>
      </c>
      <c r="E8" s="52"/>
      <c r="F8" s="18"/>
      <c r="G8" s="9"/>
      <c r="H8" s="9"/>
      <c r="I8" s="9"/>
    </row>
    <row r="9" spans="1:10" ht="16.5">
      <c r="C9" s="9"/>
      <c r="D9" s="9" t="s">
        <v>24</v>
      </c>
      <c r="E9" s="58">
        <v>0</v>
      </c>
      <c r="F9" s="58">
        <v>0</v>
      </c>
      <c r="G9" s="55">
        <v>0</v>
      </c>
      <c r="H9" s="58">
        <v>0</v>
      </c>
      <c r="I9" s="67">
        <v>0</v>
      </c>
    </row>
    <row r="10" spans="1:10" ht="16.5">
      <c r="C10" s="9"/>
      <c r="D10" s="9" t="s">
        <v>25</v>
      </c>
      <c r="E10" s="58">
        <v>4970.08</v>
      </c>
      <c r="F10" s="58">
        <v>484</v>
      </c>
      <c r="G10" s="55">
        <v>3750.01</v>
      </c>
      <c r="H10" s="58">
        <v>6179.42</v>
      </c>
      <c r="I10" s="67">
        <v>5253.13</v>
      </c>
    </row>
    <row r="11" spans="1:10" ht="16.5">
      <c r="C11" s="9"/>
      <c r="D11" s="71" t="s">
        <v>4</v>
      </c>
      <c r="E11" s="50">
        <v>4970.08</v>
      </c>
      <c r="F11" s="50">
        <v>484</v>
      </c>
      <c r="G11" s="72">
        <f>SUM(G9:G10)</f>
        <v>3750.01</v>
      </c>
      <c r="H11" s="50">
        <v>6179.42</v>
      </c>
      <c r="I11" s="54">
        <v>5253.13</v>
      </c>
    </row>
    <row r="12" spans="1:10" ht="16.5">
      <c r="C12" s="9">
        <v>2</v>
      </c>
      <c r="D12" s="73" t="s">
        <v>26</v>
      </c>
      <c r="E12" s="58"/>
      <c r="F12" s="58"/>
      <c r="G12" s="56"/>
      <c r="H12" s="58"/>
      <c r="I12" s="67"/>
    </row>
    <row r="13" spans="1:10" ht="16.5">
      <c r="C13" s="9"/>
      <c r="D13" s="73" t="s">
        <v>27</v>
      </c>
      <c r="E13" s="58">
        <v>0</v>
      </c>
      <c r="F13" s="58">
        <v>0</v>
      </c>
      <c r="G13" s="56">
        <v>0</v>
      </c>
      <c r="H13" s="59">
        <v>0</v>
      </c>
      <c r="I13" s="74">
        <v>0</v>
      </c>
    </row>
    <row r="14" spans="1:10" ht="16.5">
      <c r="C14" s="9"/>
      <c r="D14" s="73" t="s">
        <v>28</v>
      </c>
      <c r="E14" s="58">
        <v>0</v>
      </c>
      <c r="F14" s="58">
        <v>0</v>
      </c>
      <c r="G14" s="56">
        <v>0</v>
      </c>
      <c r="H14" s="59">
        <v>0</v>
      </c>
      <c r="I14" s="74">
        <v>0</v>
      </c>
    </row>
    <row r="15" spans="1:10" ht="33">
      <c r="C15" s="9"/>
      <c r="D15" s="73" t="s">
        <v>29</v>
      </c>
      <c r="E15" s="58">
        <v>0</v>
      </c>
      <c r="F15" s="58">
        <v>0</v>
      </c>
      <c r="G15" s="56">
        <v>0</v>
      </c>
      <c r="H15" s="59">
        <v>0</v>
      </c>
      <c r="I15" s="74">
        <v>0</v>
      </c>
    </row>
    <row r="16" spans="1:10" ht="16.5">
      <c r="C16" s="9"/>
      <c r="D16" s="73" t="s">
        <v>30</v>
      </c>
      <c r="E16" s="58">
        <v>938</v>
      </c>
      <c r="F16" s="58">
        <v>0</v>
      </c>
      <c r="G16" s="56">
        <v>0</v>
      </c>
      <c r="H16" s="58">
        <v>938</v>
      </c>
      <c r="I16" s="58">
        <v>3058.95</v>
      </c>
    </row>
    <row r="17" spans="3:9" ht="16.5">
      <c r="C17" s="9"/>
      <c r="D17" s="73" t="s">
        <v>31</v>
      </c>
      <c r="E17" s="58">
        <v>0</v>
      </c>
      <c r="F17" s="58">
        <v>0</v>
      </c>
      <c r="G17" s="56">
        <v>0</v>
      </c>
      <c r="H17" s="58">
        <v>0</v>
      </c>
      <c r="I17" s="58">
        <v>0</v>
      </c>
    </row>
    <row r="18" spans="3:9" ht="16.5">
      <c r="C18" s="9"/>
      <c r="D18" s="73" t="s">
        <v>32</v>
      </c>
      <c r="E18" s="58">
        <v>756.29</v>
      </c>
      <c r="F18" s="58">
        <v>1584</v>
      </c>
      <c r="G18" s="56">
        <v>2247.4499999999998</v>
      </c>
      <c r="H18" s="58">
        <v>4954.5</v>
      </c>
      <c r="I18" s="58">
        <v>1179.2</v>
      </c>
    </row>
    <row r="19" spans="3:9" ht="16.5">
      <c r="C19" s="9"/>
      <c r="D19" s="75" t="s">
        <v>5</v>
      </c>
      <c r="E19" s="50">
        <f>SUM(E16:E18)</f>
        <v>1694.29</v>
      </c>
      <c r="F19" s="50">
        <v>1584</v>
      </c>
      <c r="G19" s="57">
        <f>G18</f>
        <v>2247.4499999999998</v>
      </c>
      <c r="H19" s="50">
        <f>SUM(H16:H18)</f>
        <v>5892.5</v>
      </c>
      <c r="I19" s="54">
        <v>4238.1499999999996</v>
      </c>
    </row>
    <row r="20" spans="3:9" ht="33">
      <c r="C20" s="76">
        <v>3</v>
      </c>
      <c r="D20" s="73" t="s">
        <v>10</v>
      </c>
      <c r="E20" s="58">
        <v>3275.79</v>
      </c>
      <c r="F20" s="58">
        <v>-1100</v>
      </c>
      <c r="G20" s="56">
        <v>1502.56</v>
      </c>
      <c r="H20" s="58">
        <v>287.2</v>
      </c>
      <c r="I20" s="67">
        <v>1014.98</v>
      </c>
    </row>
    <row r="21" spans="3:9" ht="16.5">
      <c r="C21" s="9">
        <v>4</v>
      </c>
      <c r="D21" s="9" t="s">
        <v>11</v>
      </c>
      <c r="E21" s="58">
        <v>0</v>
      </c>
      <c r="F21" s="58">
        <v>0</v>
      </c>
      <c r="G21" s="56">
        <v>0</v>
      </c>
      <c r="H21" s="58">
        <v>0</v>
      </c>
      <c r="I21" s="67">
        <v>0</v>
      </c>
    </row>
    <row r="22" spans="3:9" ht="33">
      <c r="C22" s="10">
        <v>5</v>
      </c>
      <c r="D22" s="10" t="s">
        <v>12</v>
      </c>
      <c r="E22" s="58">
        <v>3275.79</v>
      </c>
      <c r="F22" s="58">
        <v>-1100</v>
      </c>
      <c r="G22" s="56">
        <v>1502.56</v>
      </c>
      <c r="H22" s="58">
        <v>287.2</v>
      </c>
      <c r="I22" s="67">
        <v>1014.98</v>
      </c>
    </row>
    <row r="23" spans="3:9" ht="16.5">
      <c r="C23" s="9">
        <v>6</v>
      </c>
      <c r="D23" s="9" t="s">
        <v>13</v>
      </c>
      <c r="E23" s="58">
        <v>0</v>
      </c>
      <c r="F23" s="58">
        <v>0</v>
      </c>
      <c r="G23" s="56">
        <v>0</v>
      </c>
      <c r="H23" s="58">
        <v>0</v>
      </c>
      <c r="I23" s="67">
        <v>0</v>
      </c>
    </row>
    <row r="24" spans="3:9" ht="33">
      <c r="C24" s="10">
        <v>7</v>
      </c>
      <c r="D24" s="10" t="s">
        <v>14</v>
      </c>
      <c r="E24" s="58">
        <v>3275.79</v>
      </c>
      <c r="F24" s="58">
        <v>-1100</v>
      </c>
      <c r="G24" s="56">
        <v>1502.56</v>
      </c>
      <c r="H24" s="58">
        <v>287.2</v>
      </c>
      <c r="I24" s="67">
        <v>1014.98</v>
      </c>
    </row>
    <row r="25" spans="3:9" ht="16.5">
      <c r="C25" s="9">
        <v>8</v>
      </c>
      <c r="D25" s="9" t="s">
        <v>15</v>
      </c>
      <c r="E25" s="58">
        <v>0</v>
      </c>
      <c r="F25" s="58">
        <v>0</v>
      </c>
      <c r="G25" s="56">
        <v>0</v>
      </c>
      <c r="H25" s="58">
        <v>0</v>
      </c>
      <c r="I25" s="67">
        <v>0</v>
      </c>
    </row>
    <row r="26" spans="3:9" ht="16.5">
      <c r="C26" s="9">
        <v>9</v>
      </c>
      <c r="D26" s="9" t="s">
        <v>6</v>
      </c>
      <c r="E26" s="58">
        <v>3275.79</v>
      </c>
      <c r="F26" s="58">
        <v>-1100</v>
      </c>
      <c r="G26" s="56">
        <v>1502.56</v>
      </c>
      <c r="H26" s="58">
        <v>287.2</v>
      </c>
      <c r="I26" s="67">
        <v>1014.98</v>
      </c>
    </row>
    <row r="27" spans="3:9" ht="16.5">
      <c r="C27" s="9">
        <v>10</v>
      </c>
      <c r="D27" s="9" t="s">
        <v>7</v>
      </c>
      <c r="E27" s="58">
        <v>88.7</v>
      </c>
      <c r="F27" s="58">
        <v>0</v>
      </c>
      <c r="G27" s="56">
        <v>313.62</v>
      </c>
      <c r="H27" s="58">
        <v>88.7</v>
      </c>
      <c r="I27" s="58">
        <v>313.62</v>
      </c>
    </row>
    <row r="28" spans="3:9" ht="16.5">
      <c r="C28" s="9">
        <v>11</v>
      </c>
      <c r="D28" s="9" t="s">
        <v>39</v>
      </c>
      <c r="E28" s="58">
        <v>3187.09</v>
      </c>
      <c r="F28" s="58">
        <v>-1100</v>
      </c>
      <c r="G28" s="56">
        <v>1188.94</v>
      </c>
      <c r="H28" s="58">
        <v>198.5</v>
      </c>
      <c r="I28" s="58">
        <v>701.36</v>
      </c>
    </row>
    <row r="29" spans="3:9" ht="16.5">
      <c r="C29" s="9">
        <v>12</v>
      </c>
      <c r="D29" s="9" t="s">
        <v>22</v>
      </c>
      <c r="E29" s="58">
        <v>0</v>
      </c>
      <c r="F29" s="58">
        <v>0</v>
      </c>
      <c r="G29" s="56">
        <v>0</v>
      </c>
      <c r="H29" s="58">
        <v>0</v>
      </c>
      <c r="I29" s="58">
        <v>0</v>
      </c>
    </row>
    <row r="30" spans="3:9" ht="16.5">
      <c r="C30" s="30">
        <v>13</v>
      </c>
      <c r="D30" s="30" t="s">
        <v>8</v>
      </c>
      <c r="E30" s="50">
        <v>3187.09</v>
      </c>
      <c r="F30" s="50">
        <v>-1100</v>
      </c>
      <c r="G30" s="50">
        <v>1188.94</v>
      </c>
      <c r="H30" s="50">
        <v>198.5</v>
      </c>
      <c r="I30" s="50">
        <v>701.36</v>
      </c>
    </row>
    <row r="31" spans="3:9" ht="16.5">
      <c r="C31" s="10">
        <v>14</v>
      </c>
      <c r="D31" s="10" t="s">
        <v>37</v>
      </c>
      <c r="E31" s="11">
        <v>23492100</v>
      </c>
      <c r="F31" s="11">
        <v>23492100</v>
      </c>
      <c r="G31" s="77">
        <v>23492100</v>
      </c>
      <c r="H31" s="11">
        <v>23492100</v>
      </c>
      <c r="I31" s="11">
        <v>23492100</v>
      </c>
    </row>
    <row r="32" spans="3:9" ht="16.5">
      <c r="C32" s="10"/>
      <c r="D32" s="10" t="s">
        <v>36</v>
      </c>
      <c r="E32" s="58">
        <v>10</v>
      </c>
      <c r="F32" s="58">
        <v>10</v>
      </c>
      <c r="G32" s="56">
        <v>10</v>
      </c>
      <c r="H32" s="58">
        <v>10</v>
      </c>
      <c r="I32" s="58">
        <v>10</v>
      </c>
    </row>
    <row r="33" spans="3:9" ht="33">
      <c r="C33" s="10">
        <v>15</v>
      </c>
      <c r="D33" s="10" t="s">
        <v>9</v>
      </c>
      <c r="E33" s="58" t="s">
        <v>38</v>
      </c>
      <c r="F33" s="58" t="s">
        <v>38</v>
      </c>
      <c r="G33" s="56" t="s">
        <v>38</v>
      </c>
      <c r="H33" s="58" t="s">
        <v>38</v>
      </c>
      <c r="I33" s="58" t="s">
        <v>38</v>
      </c>
    </row>
    <row r="34" spans="3:9" ht="16.5">
      <c r="C34" s="10">
        <v>16</v>
      </c>
      <c r="D34" s="10" t="s">
        <v>51</v>
      </c>
      <c r="E34" s="58"/>
      <c r="F34" s="58"/>
      <c r="G34" s="56"/>
      <c r="H34" s="58"/>
      <c r="I34" s="58"/>
    </row>
    <row r="35" spans="3:9" ht="16.5">
      <c r="C35" s="10"/>
      <c r="D35" s="10" t="s">
        <v>33</v>
      </c>
      <c r="E35" s="58">
        <v>1.2999999999999999E-2</v>
      </c>
      <c r="F35" s="58">
        <v>-0.05</v>
      </c>
      <c r="G35" s="56">
        <v>0.05</v>
      </c>
      <c r="H35" s="58">
        <v>8.0000000000000002E-3</v>
      </c>
      <c r="I35" s="58">
        <v>0.03</v>
      </c>
    </row>
    <row r="36" spans="3:9" ht="16.5">
      <c r="C36" s="10"/>
      <c r="D36" s="10" t="s">
        <v>34</v>
      </c>
      <c r="E36" s="58">
        <v>1.2999999999999999E-2</v>
      </c>
      <c r="F36" s="58">
        <v>-0.05</v>
      </c>
      <c r="G36" s="56">
        <v>0.05</v>
      </c>
      <c r="H36" s="58">
        <v>8.0000000000000002E-3</v>
      </c>
      <c r="I36" s="58">
        <v>0.03</v>
      </c>
    </row>
    <row r="37" spans="3:9" ht="16.5">
      <c r="C37" s="9"/>
      <c r="D37" s="10" t="s">
        <v>52</v>
      </c>
      <c r="E37" s="58"/>
      <c r="F37" s="58"/>
      <c r="G37" s="56"/>
      <c r="H37" s="58"/>
      <c r="I37" s="58"/>
    </row>
    <row r="38" spans="3:9" ht="16.5">
      <c r="C38" s="9"/>
      <c r="D38" s="9" t="s">
        <v>35</v>
      </c>
      <c r="E38" s="58">
        <v>1.2999999999999999E-2</v>
      </c>
      <c r="F38" s="58">
        <v>-0.05</v>
      </c>
      <c r="G38" s="56">
        <v>0.05</v>
      </c>
      <c r="H38" s="58">
        <v>8.0000000000000002E-3</v>
      </c>
      <c r="I38" s="58">
        <v>0.03</v>
      </c>
    </row>
    <row r="39" spans="3:9" ht="16.5">
      <c r="C39" s="9"/>
      <c r="D39" s="78" t="s">
        <v>34</v>
      </c>
      <c r="E39" s="58">
        <v>1.2999999999999999E-2</v>
      </c>
      <c r="F39" s="58">
        <v>-0.05</v>
      </c>
      <c r="G39" s="56">
        <v>0.05</v>
      </c>
      <c r="H39" s="58">
        <v>8.0000000000000002E-3</v>
      </c>
      <c r="I39" s="58">
        <v>0.03</v>
      </c>
    </row>
    <row r="40" spans="3:9" ht="16.5">
      <c r="C40" s="5"/>
      <c r="D40" s="5"/>
      <c r="E40" s="60"/>
      <c r="F40" s="60"/>
      <c r="G40" s="60"/>
      <c r="H40" s="60"/>
      <c r="I40" s="5"/>
    </row>
    <row r="41" spans="3:9" ht="16.5">
      <c r="C41" s="107" t="s">
        <v>57</v>
      </c>
      <c r="D41" s="107"/>
      <c r="E41" s="60"/>
      <c r="F41" s="60"/>
      <c r="G41" s="60"/>
      <c r="H41" s="60"/>
      <c r="I41" s="5"/>
    </row>
    <row r="42" spans="3:9" ht="16.5">
      <c r="C42" s="89" t="s">
        <v>103</v>
      </c>
      <c r="D42" s="90"/>
      <c r="E42" s="47"/>
      <c r="F42" s="47"/>
      <c r="G42" s="47"/>
      <c r="H42" s="47"/>
      <c r="I42" s="6"/>
    </row>
    <row r="43" spans="3:9" ht="16.5">
      <c r="C43" s="98" t="s">
        <v>0</v>
      </c>
      <c r="D43" s="91" t="s">
        <v>1</v>
      </c>
      <c r="E43" s="93" t="s">
        <v>2</v>
      </c>
      <c r="F43" s="94"/>
      <c r="G43" s="95"/>
      <c r="H43" s="61" t="s">
        <v>3</v>
      </c>
      <c r="I43" s="13" t="s">
        <v>3</v>
      </c>
    </row>
    <row r="44" spans="3:9" ht="16.5">
      <c r="C44" s="99"/>
      <c r="D44" s="92"/>
      <c r="E44" s="14">
        <v>41729</v>
      </c>
      <c r="F44" s="14">
        <v>41639</v>
      </c>
      <c r="G44" s="62">
        <v>41364</v>
      </c>
      <c r="H44" s="62">
        <v>41729</v>
      </c>
      <c r="I44" s="15">
        <v>41364</v>
      </c>
    </row>
    <row r="45" spans="3:9" ht="16.5">
      <c r="C45" s="16">
        <v>1</v>
      </c>
      <c r="D45" s="17" t="s">
        <v>40</v>
      </c>
      <c r="E45" s="18"/>
      <c r="F45" s="18"/>
      <c r="G45" s="62"/>
      <c r="H45" s="62"/>
      <c r="I45" s="15"/>
    </row>
    <row r="46" spans="3:9" ht="16.5">
      <c r="C46" s="8"/>
      <c r="D46" s="19" t="s">
        <v>49</v>
      </c>
      <c r="E46" s="20">
        <v>20091000</v>
      </c>
      <c r="F46" s="20">
        <v>20091000</v>
      </c>
      <c r="G46" s="63">
        <v>20091000</v>
      </c>
      <c r="H46" s="20">
        <v>20091000</v>
      </c>
      <c r="I46" s="21">
        <v>20091000</v>
      </c>
    </row>
    <row r="47" spans="3:9" ht="16.5">
      <c r="C47" s="8"/>
      <c r="D47" s="19" t="s">
        <v>43</v>
      </c>
      <c r="E47" s="22">
        <v>0.85519999999999996</v>
      </c>
      <c r="F47" s="22">
        <v>0.85519999999999996</v>
      </c>
      <c r="G47" s="64">
        <v>0.85519999999999996</v>
      </c>
      <c r="H47" s="22">
        <v>0.85519999999999996</v>
      </c>
      <c r="I47" s="23">
        <v>0.85519999999999996</v>
      </c>
    </row>
    <row r="48" spans="3:9" ht="16.5">
      <c r="C48" s="8"/>
      <c r="D48" s="17" t="s">
        <v>16</v>
      </c>
      <c r="E48" s="18"/>
      <c r="F48" s="18"/>
      <c r="G48" s="65"/>
      <c r="H48" s="62"/>
      <c r="I48" s="15"/>
    </row>
    <row r="49" spans="3:9" ht="16.5">
      <c r="C49" s="8"/>
      <c r="D49" s="17" t="s">
        <v>41</v>
      </c>
      <c r="E49" s="18"/>
      <c r="F49" s="18"/>
      <c r="G49" s="65"/>
      <c r="H49" s="62"/>
      <c r="I49" s="15"/>
    </row>
    <row r="50" spans="3:9" ht="16.5">
      <c r="C50" s="8"/>
      <c r="D50" s="24" t="s">
        <v>44</v>
      </c>
      <c r="E50" s="20">
        <v>0</v>
      </c>
      <c r="F50" s="20">
        <v>0</v>
      </c>
      <c r="G50" s="63">
        <v>0</v>
      </c>
      <c r="H50" s="20">
        <v>0</v>
      </c>
      <c r="I50" s="21">
        <v>0</v>
      </c>
    </row>
    <row r="51" spans="3:9" ht="15.75" customHeight="1">
      <c r="C51" s="8"/>
      <c r="D51" s="25" t="s">
        <v>47</v>
      </c>
      <c r="E51" s="20">
        <v>0</v>
      </c>
      <c r="F51" s="20">
        <v>0</v>
      </c>
      <c r="G51" s="63">
        <v>0</v>
      </c>
      <c r="H51" s="20">
        <v>0</v>
      </c>
      <c r="I51" s="21">
        <v>0</v>
      </c>
    </row>
    <row r="52" spans="3:9" ht="16.5">
      <c r="C52" s="8"/>
      <c r="D52" s="25" t="s">
        <v>45</v>
      </c>
      <c r="E52" s="20">
        <v>0</v>
      </c>
      <c r="F52" s="20">
        <v>0</v>
      </c>
      <c r="G52" s="63">
        <v>0</v>
      </c>
      <c r="H52" s="20">
        <v>0</v>
      </c>
      <c r="I52" s="21">
        <v>0</v>
      </c>
    </row>
    <row r="53" spans="3:9" ht="16.5">
      <c r="C53" s="8"/>
      <c r="D53" s="17" t="s">
        <v>42</v>
      </c>
      <c r="E53" s="18"/>
      <c r="F53" s="18"/>
      <c r="G53" s="65"/>
      <c r="H53" s="62"/>
      <c r="I53" s="15"/>
    </row>
    <row r="54" spans="3:9" ht="16.5">
      <c r="C54" s="8"/>
      <c r="D54" s="24" t="s">
        <v>46</v>
      </c>
      <c r="E54" s="20">
        <v>3401100</v>
      </c>
      <c r="F54" s="20">
        <v>3401100</v>
      </c>
      <c r="G54" s="63">
        <v>3401100</v>
      </c>
      <c r="H54" s="20">
        <v>3401100</v>
      </c>
      <c r="I54" s="21">
        <v>3401100</v>
      </c>
    </row>
    <row r="55" spans="3:9" ht="16.5">
      <c r="C55" s="8"/>
      <c r="D55" s="25" t="s">
        <v>53</v>
      </c>
      <c r="E55" s="26">
        <v>1</v>
      </c>
      <c r="F55" s="26">
        <v>1</v>
      </c>
      <c r="G55" s="66">
        <v>1</v>
      </c>
      <c r="H55" s="26">
        <v>1</v>
      </c>
      <c r="I55" s="27">
        <v>1</v>
      </c>
    </row>
    <row r="56" spans="3:9" ht="16.5">
      <c r="C56" s="12"/>
      <c r="D56" s="25" t="s">
        <v>48</v>
      </c>
      <c r="E56" s="22">
        <v>0.14480000000000001</v>
      </c>
      <c r="F56" s="22">
        <v>0.14480000000000001</v>
      </c>
      <c r="G56" s="64">
        <v>0.14480000000000001</v>
      </c>
      <c r="H56" s="22">
        <v>0.14480000000000001</v>
      </c>
      <c r="I56" s="23">
        <v>0.14480000000000001</v>
      </c>
    </row>
    <row r="57" spans="3:9" ht="16.5">
      <c r="C57" s="12"/>
      <c r="D57" s="28"/>
      <c r="E57" s="28"/>
      <c r="F57" s="28"/>
      <c r="G57" s="28"/>
      <c r="H57" s="28"/>
      <c r="I57" s="28"/>
    </row>
    <row r="58" spans="3:9" ht="16.5">
      <c r="C58" s="5"/>
      <c r="D58" s="5"/>
      <c r="E58" s="5"/>
      <c r="F58" s="5"/>
      <c r="G58" s="5"/>
      <c r="H58" s="5"/>
      <c r="I58" s="5"/>
    </row>
    <row r="59" spans="3:9" ht="33">
      <c r="C59" s="29" t="s">
        <v>17</v>
      </c>
      <c r="D59" s="30" t="s">
        <v>1</v>
      </c>
      <c r="E59" s="31" t="s">
        <v>2</v>
      </c>
      <c r="F59" s="5"/>
      <c r="G59" s="5"/>
      <c r="H59" s="5"/>
      <c r="I59" s="5"/>
    </row>
    <row r="60" spans="3:9" ht="16.5">
      <c r="C60" s="29">
        <v>1</v>
      </c>
      <c r="D60" s="32" t="s">
        <v>18</v>
      </c>
      <c r="E60" s="9"/>
      <c r="F60" s="5"/>
      <c r="G60" s="5"/>
      <c r="H60" s="5"/>
      <c r="I60" s="5"/>
    </row>
    <row r="61" spans="3:9" ht="16.5">
      <c r="C61" s="8"/>
      <c r="D61" s="33" t="s">
        <v>19</v>
      </c>
      <c r="E61" s="50" t="s">
        <v>64</v>
      </c>
      <c r="F61" s="5"/>
      <c r="G61" s="5"/>
      <c r="H61" s="5"/>
      <c r="I61" s="5"/>
    </row>
    <row r="62" spans="3:9" ht="16.5">
      <c r="C62" s="8"/>
      <c r="D62" s="7" t="s">
        <v>20</v>
      </c>
      <c r="E62" s="50" t="s">
        <v>64</v>
      </c>
      <c r="F62" s="5"/>
      <c r="G62" s="5"/>
      <c r="H62" s="5"/>
      <c r="I62" s="5"/>
    </row>
    <row r="63" spans="3:9" ht="16.5">
      <c r="C63" s="8"/>
      <c r="D63" s="7" t="s">
        <v>21</v>
      </c>
      <c r="E63" s="50" t="s">
        <v>64</v>
      </c>
      <c r="F63" s="5"/>
      <c r="G63" s="5"/>
      <c r="H63" s="5"/>
      <c r="I63" s="5"/>
    </row>
    <row r="64" spans="3:9" ht="16.5">
      <c r="C64" s="12"/>
      <c r="D64" s="34" t="s">
        <v>50</v>
      </c>
      <c r="E64" s="50" t="s">
        <v>64</v>
      </c>
      <c r="F64" s="35"/>
      <c r="G64" s="35"/>
      <c r="H64" s="35"/>
      <c r="I64" s="35"/>
    </row>
    <row r="65" spans="3:10" ht="16.5">
      <c r="C65" s="5"/>
      <c r="D65" s="5"/>
      <c r="E65" s="5"/>
      <c r="F65" s="5"/>
      <c r="G65" s="5"/>
      <c r="H65" s="5"/>
      <c r="I65" s="5"/>
    </row>
    <row r="66" spans="3:10" ht="16.5">
      <c r="C66" s="36"/>
      <c r="D66" s="37" t="s">
        <v>58</v>
      </c>
      <c r="E66" s="37"/>
      <c r="F66" s="37"/>
      <c r="G66" s="37"/>
      <c r="H66" s="37"/>
      <c r="I66" s="37"/>
    </row>
    <row r="67" spans="3:10" ht="16.5">
      <c r="C67" s="38">
        <v>1</v>
      </c>
      <c r="D67" s="85" t="s">
        <v>71</v>
      </c>
      <c r="E67" s="85"/>
      <c r="F67" s="85"/>
      <c r="G67" s="85"/>
      <c r="H67" s="85"/>
      <c r="I67" s="85"/>
    </row>
    <row r="68" spans="3:10" ht="39.75" customHeight="1">
      <c r="C68" s="39">
        <v>2</v>
      </c>
      <c r="D68" s="86" t="s">
        <v>59</v>
      </c>
      <c r="E68" s="86"/>
      <c r="F68" s="86"/>
      <c r="G68" s="86"/>
      <c r="H68" s="86"/>
      <c r="I68" s="86"/>
    </row>
    <row r="69" spans="3:10" ht="16.5">
      <c r="C69" s="38">
        <v>3</v>
      </c>
      <c r="D69" s="87" t="s">
        <v>60</v>
      </c>
      <c r="E69" s="87"/>
      <c r="F69" s="87"/>
      <c r="G69" s="87"/>
      <c r="H69" s="87"/>
      <c r="I69" s="87"/>
    </row>
    <row r="70" spans="3:10" ht="16.5">
      <c r="C70" s="38"/>
      <c r="D70" s="40"/>
      <c r="E70" s="40"/>
      <c r="F70" s="40"/>
      <c r="G70" s="40"/>
      <c r="H70" s="49"/>
      <c r="I70" s="49"/>
    </row>
    <row r="71" spans="3:10" ht="35.25" customHeight="1">
      <c r="C71" s="41"/>
      <c r="D71" s="42"/>
      <c r="E71" s="42"/>
      <c r="F71" s="43"/>
      <c r="G71" s="88" t="s">
        <v>62</v>
      </c>
      <c r="H71" s="88"/>
      <c r="I71" s="88"/>
    </row>
    <row r="72" spans="3:10" ht="35.25" customHeight="1">
      <c r="C72" s="41"/>
      <c r="D72" s="42"/>
      <c r="E72" s="42"/>
      <c r="F72" s="43"/>
      <c r="G72" s="68"/>
      <c r="H72" s="79" t="s">
        <v>67</v>
      </c>
      <c r="I72" s="79"/>
      <c r="J72" s="79"/>
    </row>
    <row r="73" spans="3:10" ht="16.5">
      <c r="C73" s="41"/>
      <c r="D73" s="53" t="s">
        <v>70</v>
      </c>
      <c r="E73" s="42"/>
      <c r="F73" s="42"/>
      <c r="H73" s="5" t="s">
        <v>65</v>
      </c>
    </row>
    <row r="74" spans="3:10" ht="16.5" customHeight="1">
      <c r="C74" s="44"/>
      <c r="D74" s="45" t="s">
        <v>61</v>
      </c>
      <c r="E74" s="46"/>
      <c r="F74" s="46"/>
      <c r="G74" s="84" t="s">
        <v>66</v>
      </c>
      <c r="H74" s="84"/>
      <c r="I74" s="84"/>
    </row>
  </sheetData>
  <mergeCells count="16">
    <mergeCell ref="D1:I1"/>
    <mergeCell ref="D2:J2"/>
    <mergeCell ref="D4:I4"/>
    <mergeCell ref="C6:C7"/>
    <mergeCell ref="C41:D41"/>
    <mergeCell ref="C42:D42"/>
    <mergeCell ref="D43:D44"/>
    <mergeCell ref="E43:G43"/>
    <mergeCell ref="D6:D7"/>
    <mergeCell ref="E6:G6"/>
    <mergeCell ref="C43:C44"/>
    <mergeCell ref="G74:I74"/>
    <mergeCell ref="D67:I67"/>
    <mergeCell ref="D68:I68"/>
    <mergeCell ref="D69:I69"/>
    <mergeCell ref="G71:I71"/>
  </mergeCells>
  <pageMargins left="0.7" right="0.7" top="0.75" bottom="0.75" header="0.3" footer="0.3"/>
  <pageSetup scale="6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G32"/>
  <sheetViews>
    <sheetView topLeftCell="B1" workbookViewId="0">
      <selection activeCell="B7" sqref="B7"/>
    </sheetView>
  </sheetViews>
  <sheetFormatPr defaultRowHeight="15"/>
  <cols>
    <col min="2" max="2" width="33.42578125" customWidth="1"/>
    <col min="3" max="3" width="9.140625" customWidth="1"/>
    <col min="5" max="5" width="10.5703125" customWidth="1"/>
  </cols>
  <sheetData>
    <row r="2" spans="2:7">
      <c r="B2" s="117" t="s">
        <v>73</v>
      </c>
      <c r="C2" s="117"/>
      <c r="D2" s="117"/>
      <c r="E2" s="117"/>
      <c r="F2" s="117"/>
      <c r="G2" s="117"/>
    </row>
    <row r="3" spans="2:7">
      <c r="B3" s="117" t="s">
        <v>86</v>
      </c>
      <c r="C3" s="117"/>
      <c r="D3" s="117"/>
      <c r="E3" s="117"/>
      <c r="F3" s="117"/>
      <c r="G3" s="117"/>
    </row>
    <row r="4" spans="2:7">
      <c r="B4" s="117" t="s">
        <v>87</v>
      </c>
      <c r="C4" s="117"/>
      <c r="D4" s="117"/>
      <c r="E4" s="117"/>
      <c r="F4" s="117"/>
      <c r="G4" s="117"/>
    </row>
    <row r="5" spans="2:7">
      <c r="B5" s="117" t="s">
        <v>88</v>
      </c>
      <c r="C5" s="117"/>
      <c r="D5" s="117"/>
      <c r="E5" s="117"/>
      <c r="F5" s="117"/>
      <c r="G5" s="117"/>
    </row>
    <row r="6" spans="2:7">
      <c r="D6" s="118" t="s">
        <v>89</v>
      </c>
      <c r="E6" s="118"/>
      <c r="F6" s="118"/>
      <c r="G6" s="119"/>
    </row>
    <row r="7" spans="2:7" ht="39.75" thickBot="1">
      <c r="B7" s="120" t="s">
        <v>90</v>
      </c>
      <c r="C7" s="121" t="s">
        <v>91</v>
      </c>
      <c r="D7" s="122"/>
      <c r="E7" s="123" t="s">
        <v>101</v>
      </c>
      <c r="F7" s="124" t="s">
        <v>102</v>
      </c>
      <c r="G7" s="125"/>
    </row>
    <row r="8" spans="2:7">
      <c r="B8" s="126" t="s">
        <v>92</v>
      </c>
      <c r="C8" s="115"/>
      <c r="D8" s="116"/>
      <c r="E8" s="81"/>
      <c r="F8" s="114"/>
      <c r="G8" s="127"/>
    </row>
    <row r="9" spans="2:7">
      <c r="B9" s="126"/>
      <c r="C9" s="108"/>
      <c r="D9" s="109"/>
      <c r="E9" s="81"/>
      <c r="F9" s="113"/>
      <c r="G9" s="128"/>
    </row>
    <row r="10" spans="2:7">
      <c r="B10" s="126" t="s">
        <v>93</v>
      </c>
      <c r="C10" s="108"/>
      <c r="D10" s="109"/>
      <c r="E10" s="81"/>
      <c r="F10" s="113"/>
      <c r="G10" s="128"/>
    </row>
    <row r="11" spans="2:7">
      <c r="B11" s="129" t="s">
        <v>74</v>
      </c>
      <c r="C11" s="108">
        <v>1</v>
      </c>
      <c r="D11" s="109"/>
      <c r="E11" s="82">
        <v>234921000</v>
      </c>
      <c r="F11" s="112">
        <v>234921000</v>
      </c>
      <c r="G11" s="130"/>
    </row>
    <row r="12" spans="2:7">
      <c r="B12" s="129" t="s">
        <v>75</v>
      </c>
      <c r="C12" s="108">
        <v>2</v>
      </c>
      <c r="D12" s="109"/>
      <c r="E12" s="82">
        <v>2026174</v>
      </c>
      <c r="F12" s="112">
        <v>1827715</v>
      </c>
      <c r="G12" s="130"/>
    </row>
    <row r="13" spans="2:7">
      <c r="B13" s="126"/>
      <c r="C13" s="108"/>
      <c r="D13" s="109"/>
      <c r="E13" s="81"/>
      <c r="F13" s="113"/>
      <c r="G13" s="128"/>
    </row>
    <row r="14" spans="2:7">
      <c r="B14" s="126" t="s">
        <v>94</v>
      </c>
      <c r="C14" s="108"/>
      <c r="D14" s="109"/>
      <c r="E14" s="81"/>
      <c r="F14" s="113"/>
      <c r="G14" s="128"/>
    </row>
    <row r="15" spans="2:7">
      <c r="B15" s="129" t="s">
        <v>76</v>
      </c>
      <c r="C15" s="108">
        <v>3</v>
      </c>
      <c r="D15" s="109"/>
      <c r="E15" s="82">
        <v>35456998</v>
      </c>
      <c r="F15" s="112">
        <v>35028917</v>
      </c>
      <c r="G15" s="130"/>
    </row>
    <row r="16" spans="2:7">
      <c r="B16" s="129" t="s">
        <v>77</v>
      </c>
      <c r="C16" s="108">
        <v>4</v>
      </c>
      <c r="D16" s="109"/>
      <c r="E16" s="81" t="s">
        <v>95</v>
      </c>
      <c r="F16" s="113" t="s">
        <v>96</v>
      </c>
      <c r="G16" s="128"/>
    </row>
    <row r="17" spans="2:7">
      <c r="B17" s="129" t="s">
        <v>78</v>
      </c>
      <c r="C17" s="108">
        <v>5</v>
      </c>
      <c r="D17" s="109"/>
      <c r="E17" s="82">
        <v>515187</v>
      </c>
      <c r="F17" s="112">
        <v>252576</v>
      </c>
      <c r="G17" s="130"/>
    </row>
    <row r="18" spans="2:7" ht="15.75" thickBot="1">
      <c r="B18" s="129" t="s">
        <v>79</v>
      </c>
      <c r="C18" s="108">
        <v>6</v>
      </c>
      <c r="D18" s="109"/>
      <c r="E18" s="82">
        <v>527459</v>
      </c>
      <c r="F18" s="110">
        <v>1309092</v>
      </c>
      <c r="G18" s="131"/>
    </row>
    <row r="19" spans="2:7" ht="15.75" thickBot="1">
      <c r="B19" s="126" t="s">
        <v>97</v>
      </c>
      <c r="C19" s="108"/>
      <c r="D19" s="109"/>
      <c r="E19" s="83">
        <v>273446818</v>
      </c>
      <c r="F19" s="111">
        <v>273339300</v>
      </c>
      <c r="G19" s="132"/>
    </row>
    <row r="20" spans="2:7">
      <c r="B20" s="129"/>
      <c r="C20" s="108"/>
      <c r="D20" s="109"/>
      <c r="E20" s="81"/>
      <c r="F20" s="114"/>
      <c r="G20" s="127"/>
    </row>
    <row r="21" spans="2:7">
      <c r="B21" s="126" t="s">
        <v>98</v>
      </c>
      <c r="C21" s="108"/>
      <c r="D21" s="109"/>
      <c r="E21" s="81"/>
      <c r="F21" s="113"/>
      <c r="G21" s="128"/>
    </row>
    <row r="22" spans="2:7">
      <c r="B22" s="129"/>
      <c r="C22" s="108"/>
      <c r="D22" s="109"/>
      <c r="E22" s="81"/>
      <c r="F22" s="113"/>
      <c r="G22" s="128"/>
    </row>
    <row r="23" spans="2:7">
      <c r="B23" s="126" t="s">
        <v>99</v>
      </c>
      <c r="C23" s="108"/>
      <c r="D23" s="109"/>
      <c r="E23" s="81"/>
      <c r="F23" s="113"/>
      <c r="G23" s="128"/>
    </row>
    <row r="24" spans="2:7">
      <c r="B24" s="129" t="s">
        <v>80</v>
      </c>
      <c r="C24" s="108">
        <v>7</v>
      </c>
      <c r="D24" s="109"/>
      <c r="E24" s="82">
        <v>118949247</v>
      </c>
      <c r="F24" s="112">
        <v>97154575</v>
      </c>
      <c r="G24" s="130"/>
    </row>
    <row r="25" spans="2:7">
      <c r="B25" s="129"/>
      <c r="C25" s="108"/>
      <c r="D25" s="109"/>
      <c r="E25" s="81"/>
      <c r="F25" s="113"/>
      <c r="G25" s="128"/>
    </row>
    <row r="26" spans="2:7">
      <c r="B26" s="126" t="s">
        <v>100</v>
      </c>
      <c r="C26" s="108"/>
      <c r="D26" s="109"/>
      <c r="E26" s="81"/>
      <c r="F26" s="113"/>
      <c r="G26" s="128"/>
    </row>
    <row r="27" spans="2:7">
      <c r="B27" s="129" t="s">
        <v>81</v>
      </c>
      <c r="C27" s="108">
        <v>8</v>
      </c>
      <c r="D27" s="109"/>
      <c r="E27" s="82">
        <v>7015450</v>
      </c>
      <c r="F27" s="112">
        <v>5002972</v>
      </c>
      <c r="G27" s="130"/>
    </row>
    <row r="28" spans="2:7">
      <c r="B28" s="129" t="s">
        <v>82</v>
      </c>
      <c r="C28" s="108">
        <v>9</v>
      </c>
      <c r="D28" s="109"/>
      <c r="E28" s="82">
        <v>1579400</v>
      </c>
      <c r="F28" s="112">
        <v>2409176</v>
      </c>
      <c r="G28" s="130"/>
    </row>
    <row r="29" spans="2:7">
      <c r="B29" s="129" t="s">
        <v>83</v>
      </c>
      <c r="C29" s="108">
        <v>10</v>
      </c>
      <c r="D29" s="109"/>
      <c r="E29" s="82">
        <v>261747</v>
      </c>
      <c r="F29" s="112">
        <v>709525</v>
      </c>
      <c r="G29" s="130"/>
    </row>
    <row r="30" spans="2:7">
      <c r="B30" s="129" t="s">
        <v>84</v>
      </c>
      <c r="C30" s="108">
        <v>11</v>
      </c>
      <c r="D30" s="109"/>
      <c r="E30" s="82">
        <v>132798973</v>
      </c>
      <c r="F30" s="112">
        <v>155210064</v>
      </c>
      <c r="G30" s="130"/>
    </row>
    <row r="31" spans="2:7" ht="15.75" thickBot="1">
      <c r="B31" s="129" t="s">
        <v>85</v>
      </c>
      <c r="C31" s="108">
        <v>12</v>
      </c>
      <c r="D31" s="109"/>
      <c r="E31" s="82">
        <v>12842001</v>
      </c>
      <c r="F31" s="110">
        <v>12852987</v>
      </c>
      <c r="G31" s="131"/>
    </row>
    <row r="32" spans="2:7">
      <c r="B32" s="133" t="s">
        <v>97</v>
      </c>
      <c r="C32" s="134"/>
      <c r="D32" s="135"/>
      <c r="E32" s="136">
        <v>273446818</v>
      </c>
      <c r="F32" s="137">
        <v>273339300</v>
      </c>
      <c r="G32" s="138"/>
    </row>
  </sheetData>
  <mergeCells count="57">
    <mergeCell ref="B2:G2"/>
    <mergeCell ref="B3:G3"/>
    <mergeCell ref="B4:G4"/>
    <mergeCell ref="B5:G5"/>
    <mergeCell ref="D6:F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1:D31"/>
    <mergeCell ref="F31:G31"/>
    <mergeCell ref="C32:D32"/>
    <mergeCell ref="F32:G32"/>
    <mergeCell ref="C28:D28"/>
    <mergeCell ref="F28:G28"/>
    <mergeCell ref="C29:D29"/>
    <mergeCell ref="F29:G29"/>
    <mergeCell ref="C30:D30"/>
    <mergeCell ref="F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qtr results 31.03.2014</vt:lpstr>
      <vt:lpstr>Statement of Assets and Liabili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2014-10-14T12:36:46Z</dcterms:modified>
</cp:coreProperties>
</file>